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6285" activeTab="0"/>
  </bookViews>
  <sheets>
    <sheet name="Capital &amp; Cashflow 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<sst xmlns="http://schemas.openxmlformats.org/spreadsheetml/2006/main" count="68" uniqueCount="62">
  <si>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CAPITAL NEEDED</t>
  </si>
  <si>
    <t>Franchise Fee</t>
  </si>
  <si>
    <t>Build Out</t>
  </si>
  <si>
    <t>Equipment</t>
  </si>
  <si>
    <t>Inventory</t>
  </si>
  <si>
    <t>Insurance/Prof Fee</t>
  </si>
  <si>
    <t>Supplies</t>
  </si>
  <si>
    <t>POS</t>
  </si>
  <si>
    <t>Initial Advertising</t>
  </si>
  <si>
    <t>Rent Security</t>
  </si>
  <si>
    <t>Payment Security</t>
  </si>
  <si>
    <t>Other</t>
  </si>
  <si>
    <t>Working Capital</t>
  </si>
  <si>
    <t>Total Paid</t>
  </si>
  <si>
    <t>Liquid Sources</t>
  </si>
  <si>
    <t>Check/Savings</t>
  </si>
  <si>
    <t>Stocks/Bonds</t>
  </si>
  <si>
    <t>Other Sources of Capital</t>
  </si>
  <si>
    <t>Bank Loans/Lines</t>
  </si>
  <si>
    <t xml:space="preserve">        Lease Funding Needed</t>
  </si>
  <si>
    <t>Other Possible Sources of Capital</t>
  </si>
  <si>
    <t>IRA/401k</t>
  </si>
  <si>
    <t>Gifts</t>
  </si>
  <si>
    <t xml:space="preserve">Other </t>
  </si>
  <si>
    <t>CASHFLOW</t>
  </si>
  <si>
    <t>Monthly</t>
  </si>
  <si>
    <t>Annual</t>
  </si>
  <si>
    <t>Salary of Owner</t>
  </si>
  <si>
    <t>Spouse Salary</t>
  </si>
  <si>
    <t>Interest/Dividends</t>
  </si>
  <si>
    <t>Gross Cashflow</t>
  </si>
  <si>
    <t>Taxes</t>
  </si>
  <si>
    <t>Personal Debt Service</t>
  </si>
  <si>
    <t>Living Expenses</t>
  </si>
  <si>
    <t>Total Expenses</t>
  </si>
  <si>
    <t>ADD: Store Cashflow</t>
  </si>
  <si>
    <t>LESS: Lease Payment</t>
  </si>
  <si>
    <t>LESS: Loan Payment</t>
  </si>
  <si>
    <t>Cashflow (Shortfall)</t>
  </si>
  <si>
    <t>Which owner/spouse will work in the Store?</t>
  </si>
  <si>
    <t>INITIAL CAPITAL AND CASHFLOW WORKSHEET</t>
  </si>
  <si>
    <t>Income Other Than Store:</t>
  </si>
  <si>
    <t>Excess (Deficit):</t>
  </si>
  <si>
    <t>CD's/MMF's</t>
  </si>
  <si>
    <t>[Cashflow-Expenses]</t>
  </si>
  <si>
    <t xml:space="preserve">    NET Capital Needed</t>
  </si>
  <si>
    <t>Paid $</t>
  </si>
  <si>
    <t>Total $</t>
  </si>
  <si>
    <t>Monthly $</t>
  </si>
  <si>
    <t>Annual $</t>
  </si>
  <si>
    <t>Subtotal:</t>
  </si>
  <si>
    <t>(L$M.com .xls download)</t>
  </si>
  <si>
    <t>1)</t>
  </si>
  <si>
    <t>2)</t>
  </si>
  <si>
    <t>3)</t>
  </si>
  <si>
    <t>4)</t>
  </si>
  <si>
    <r>
      <t>Name of Lessee</t>
    </r>
    <r>
      <rPr>
        <sz val="11"/>
        <rFont val="Arial"/>
        <family val="0"/>
      </rPr>
      <t>:</t>
    </r>
  </si>
  <si>
    <r>
      <t>Personal Guarantors</t>
    </r>
    <r>
      <rPr>
        <sz val="11"/>
        <rFont val="Arial"/>
        <family val="0"/>
      </rPr>
      <t>:</t>
    </r>
  </si>
  <si>
    <t>Total Capital Needed:</t>
  </si>
  <si>
    <t>Signed X:</t>
  </si>
  <si>
    <r>
      <t xml:space="preserve">Please complete and return to Lease $mart
11384 SW 78th Circle, Ocala, FL  34476-9327
</t>
    </r>
    <r>
      <rPr>
        <b/>
        <sz val="7"/>
        <color indexed="10"/>
        <rFont val="Arial"/>
        <family val="2"/>
      </rPr>
      <t>Enter dollar figures and data into cells highlighted in light blue.</t>
    </r>
    <r>
      <rPr>
        <b/>
        <sz val="7"/>
        <rFont val="Arial"/>
        <family val="2"/>
      </rPr>
      <t xml:space="preserve">
Cells highlighted in light yellow will auto-calculate.
</t>
    </r>
    <r>
      <rPr>
        <b/>
        <sz val="12"/>
        <color indexed="10"/>
        <rFont val="Arial"/>
        <family val="2"/>
      </rPr>
      <t xml:space="preserve">When completed, print and sign at bottom. </t>
    </r>
    <r>
      <rPr>
        <b/>
        <sz val="12"/>
        <color indexed="8"/>
        <rFont val="Arial"/>
        <family val="2"/>
      </rPr>
      <t>FAX to 520-628-9949 or scan &amp; email to credit@lease-smart.com</t>
    </r>
  </si>
  <si>
    <t>LESS: Personal Expenses: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</si>
</sst>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1"/>
      <name val="Arial"/>
      <family val="0"/>
    </font>
    <font>
      <b/>
      <u val="single"/>
      <sz val="11"/>
      <name val="Arial"/>
      <family val="0"/>
    </font>
    <font>
      <sz val="8"/>
      <name val="Arial"/>
      <family val="2"/>
    </font>
    <font>
      <b/>
      <sz val="12"/>
      <color indexed="10"/>
      <name val="Balloon Bd BT"/>
      <family val="4"/>
    </font>
    <font>
      <b/>
      <sz val="11"/>
      <color indexed="14"/>
      <name val="Arial"/>
      <family val="2"/>
    </font>
    <font>
      <b/>
      <sz val="11"/>
      <name val="Arial"/>
      <family val="0"/>
    </font>
    <font>
      <b/>
      <sz val="7"/>
      <color indexed="10"/>
      <name val="Arial"/>
      <family val="2"/>
    </font>
    <font>
      <b/>
      <sz val="7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4" fontId="9" fillId="33" borderId="0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164" fontId="4" fillId="34" borderId="10" xfId="0" applyNumberFormat="1" applyFont="1" applyFill="1" applyBorder="1" applyAlignment="1" applyProtection="1">
      <alignment horizontal="right"/>
      <protection locked="0"/>
    </xf>
    <xf numFmtId="164" fontId="4" fillId="34" borderId="11" xfId="0" applyNumberFormat="1" applyFont="1" applyFill="1" applyBorder="1" applyAlignment="1" applyProtection="1">
      <alignment horizontal="right"/>
      <protection locked="0"/>
    </xf>
    <xf numFmtId="164" fontId="4" fillId="34" borderId="12" xfId="0" applyNumberFormat="1" applyFont="1" applyFill="1" applyBorder="1" applyAlignment="1" applyProtection="1">
      <alignment horizontal="right"/>
      <protection locked="0"/>
    </xf>
    <xf numFmtId="164" fontId="4" fillId="34" borderId="13" xfId="0" applyNumberFormat="1" applyFont="1" applyFill="1" applyBorder="1" applyAlignment="1" applyProtection="1">
      <alignment horizontal="right"/>
      <protection locked="0"/>
    </xf>
    <xf numFmtId="164" fontId="5" fillId="34" borderId="14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Alignment="1">
      <alignment/>
    </xf>
    <xf numFmtId="164" fontId="4" fillId="34" borderId="12" xfId="0" applyNumberFormat="1" applyFont="1" applyFill="1" applyBorder="1" applyAlignment="1" applyProtection="1">
      <alignment horizontal="right"/>
      <protection locked="0"/>
    </xf>
    <xf numFmtId="164" fontId="9" fillId="33" borderId="12" xfId="0" applyNumberFormat="1" applyFont="1" applyFill="1" applyBorder="1" applyAlignment="1">
      <alignment/>
    </xf>
    <xf numFmtId="164" fontId="4" fillId="33" borderId="0" xfId="0" applyNumberFormat="1" applyFont="1" applyFill="1" applyBorder="1" applyAlignment="1" applyProtection="1">
      <alignment horizontal="right"/>
      <protection/>
    </xf>
    <xf numFmtId="3" fontId="4" fillId="34" borderId="10" xfId="0" applyNumberFormat="1" applyFont="1" applyFill="1" applyBorder="1" applyAlignment="1" applyProtection="1">
      <alignment horizontal="right"/>
      <protection locked="0"/>
    </xf>
    <xf numFmtId="3" fontId="4" fillId="34" borderId="11" xfId="0" applyNumberFormat="1" applyFont="1" applyFill="1" applyBorder="1" applyAlignment="1" applyProtection="1">
      <alignment horizontal="right"/>
      <protection locked="0"/>
    </xf>
    <xf numFmtId="6" fontId="9" fillId="33" borderId="0" xfId="0" applyNumberFormat="1" applyFont="1" applyFill="1" applyBorder="1" applyAlignment="1">
      <alignment horizontal="right"/>
    </xf>
    <xf numFmtId="164" fontId="4" fillId="34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top" wrapText="1"/>
    </xf>
    <xf numFmtId="164" fontId="4" fillId="34" borderId="14" xfId="0" applyNumberFormat="1" applyFont="1" applyFill="1" applyBorder="1" applyAlignment="1" applyProtection="1">
      <alignment horizontal="right"/>
      <protection locked="0"/>
    </xf>
    <xf numFmtId="3" fontId="4" fillId="34" borderId="1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4" borderId="10" xfId="0" applyFont="1" applyFill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34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0" fontId="9" fillId="35" borderId="0" xfId="0" applyFont="1" applyFill="1" applyAlignment="1">
      <alignment horizontal="right"/>
    </xf>
    <xf numFmtId="0" fontId="3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3</xdr:col>
      <xdr:colOff>742950</xdr:colOff>
      <xdr:row>0</xdr:row>
      <xdr:rowOff>923925</xdr:rowOff>
    </xdr:to>
    <xdr:pic>
      <xdr:nvPicPr>
        <xdr:cNvPr id="1" name="Picture 3" descr="Logo - Lease Sm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895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3" width="1.28515625" style="0" customWidth="1"/>
    <col min="4" max="4" width="11.421875" style="0" customWidth="1"/>
    <col min="5" max="5" width="1.7109375" style="0" customWidth="1"/>
    <col min="6" max="6" width="24.8515625" style="0" customWidth="1"/>
    <col min="7" max="7" width="10.7109375" style="0" customWidth="1"/>
    <col min="8" max="8" width="1.28515625" style="0" customWidth="1"/>
    <col min="9" max="9" width="13.28125" style="0" customWidth="1"/>
  </cols>
  <sheetData>
    <row r="1" spans="1:9" ht="93.75" customHeight="1">
      <c r="A1" s="7"/>
      <c r="B1" s="7"/>
      <c r="C1" s="7"/>
      <c r="D1" s="7"/>
      <c r="E1" s="30"/>
      <c r="F1" s="42" t="s">
        <v>60</v>
      </c>
      <c r="G1" s="42"/>
      <c r="H1" s="42"/>
      <c r="I1" s="42"/>
    </row>
    <row r="2" spans="1:9" ht="14.25" customHeight="1">
      <c r="A2" s="43" t="s">
        <v>40</v>
      </c>
      <c r="B2" s="38"/>
      <c r="C2" s="38"/>
      <c r="D2" s="38"/>
      <c r="E2" s="38"/>
      <c r="F2" s="38"/>
      <c r="G2" s="38"/>
      <c r="H2" s="38"/>
      <c r="I2" s="38"/>
    </row>
    <row r="3" ht="9" customHeight="1"/>
    <row r="4" spans="1:9" ht="14.25" customHeight="1">
      <c r="A4" s="31" t="s">
        <v>0</v>
      </c>
      <c r="B4" s="32"/>
      <c r="C4" s="32"/>
      <c r="D4" s="33"/>
      <c r="E4" s="2"/>
      <c r="F4" s="31" t="s">
        <v>24</v>
      </c>
      <c r="G4" s="32"/>
      <c r="H4" s="32"/>
      <c r="I4" s="33"/>
    </row>
    <row r="5" spans="1:9" ht="14.25" customHeight="1">
      <c r="A5" s="2"/>
      <c r="B5" s="6" t="s">
        <v>46</v>
      </c>
      <c r="C5" s="6"/>
      <c r="D5" s="6" t="s">
        <v>47</v>
      </c>
      <c r="E5" s="2"/>
      <c r="F5" s="2"/>
      <c r="G5" s="6" t="s">
        <v>48</v>
      </c>
      <c r="H5" s="6"/>
      <c r="I5" s="6" t="s">
        <v>49</v>
      </c>
    </row>
    <row r="6" s="2" customFormat="1" ht="14.25" customHeight="1">
      <c r="F6" s="2" t="s">
        <v>41</v>
      </c>
    </row>
    <row r="7" spans="1:9" s="2" customFormat="1" ht="14.25" customHeight="1">
      <c r="A7" s="2" t="s">
        <v>1</v>
      </c>
      <c r="B7" s="14"/>
      <c r="C7" s="3"/>
      <c r="D7" s="14"/>
      <c r="F7" s="2" t="s">
        <v>27</v>
      </c>
      <c r="G7" s="14"/>
      <c r="H7" s="3"/>
      <c r="I7" s="14">
        <f>G7*12</f>
        <v>0</v>
      </c>
    </row>
    <row r="8" spans="1:9" s="2" customFormat="1" ht="14.25" customHeight="1">
      <c r="A8" s="2" t="s">
        <v>2</v>
      </c>
      <c r="B8" s="15"/>
      <c r="C8" s="3"/>
      <c r="D8" s="15"/>
      <c r="F8" s="2" t="s">
        <v>27</v>
      </c>
      <c r="G8" s="15"/>
      <c r="H8" s="3"/>
      <c r="I8" s="14">
        <f>G8*12</f>
        <v>0</v>
      </c>
    </row>
    <row r="9" spans="1:9" s="2" customFormat="1" ht="14.25" customHeight="1">
      <c r="A9" s="2" t="s">
        <v>3</v>
      </c>
      <c r="B9" s="15"/>
      <c r="C9" s="3"/>
      <c r="D9" s="15"/>
      <c r="F9" s="2" t="s">
        <v>28</v>
      </c>
      <c r="G9" s="15"/>
      <c r="H9" s="3"/>
      <c r="I9" s="14">
        <f>G9*12</f>
        <v>0</v>
      </c>
    </row>
    <row r="10" spans="1:9" s="2" customFormat="1" ht="14.25" customHeight="1">
      <c r="A10" s="2" t="s">
        <v>4</v>
      </c>
      <c r="B10" s="15"/>
      <c r="C10" s="3"/>
      <c r="D10" s="15"/>
      <c r="F10" s="2" t="s">
        <v>29</v>
      </c>
      <c r="G10" s="17"/>
      <c r="H10" s="3"/>
      <c r="I10" s="14">
        <f>G10*12</f>
        <v>0</v>
      </c>
    </row>
    <row r="11" spans="1:9" s="2" customFormat="1" ht="14.25" customHeight="1" thickBot="1">
      <c r="A11" s="2" t="s">
        <v>5</v>
      </c>
      <c r="B11" s="15"/>
      <c r="C11" s="3"/>
      <c r="D11" s="15"/>
      <c r="F11" s="2" t="s">
        <v>11</v>
      </c>
      <c r="G11" s="18"/>
      <c r="H11" s="4"/>
      <c r="I11" s="28">
        <f>G11*12</f>
        <v>0</v>
      </c>
    </row>
    <row r="12" spans="1:9" s="2" customFormat="1" ht="14.25" customHeight="1" thickTop="1">
      <c r="A12" s="2" t="s">
        <v>6</v>
      </c>
      <c r="B12" s="15"/>
      <c r="C12" s="3"/>
      <c r="D12" s="15"/>
      <c r="F12" s="2" t="s">
        <v>30</v>
      </c>
      <c r="G12" s="22">
        <f>SUM(G7:G11)</f>
        <v>0</v>
      </c>
      <c r="H12" s="3"/>
      <c r="I12" s="10">
        <f>SUM(I7:I11)</f>
        <v>0</v>
      </c>
    </row>
    <row r="13" spans="1:4" s="2" customFormat="1" ht="14.25" customHeight="1">
      <c r="A13" s="2" t="s">
        <v>7</v>
      </c>
      <c r="B13" s="15"/>
      <c r="C13" s="3"/>
      <c r="D13" s="15"/>
    </row>
    <row r="14" spans="1:4" s="2" customFormat="1" ht="14.25" customHeight="1">
      <c r="A14" s="2" t="s">
        <v>8</v>
      </c>
      <c r="B14" s="15"/>
      <c r="C14" s="3"/>
      <c r="D14" s="15"/>
    </row>
    <row r="15" spans="1:6" s="2" customFormat="1" ht="14.25" customHeight="1">
      <c r="A15" s="2" t="s">
        <v>9</v>
      </c>
      <c r="B15" s="15"/>
      <c r="C15" s="3"/>
      <c r="D15" s="15"/>
      <c r="F15" s="46" t="s">
        <v>61</v>
      </c>
    </row>
    <row r="16" spans="1:9" s="2" customFormat="1" ht="14.25" customHeight="1">
      <c r="A16" s="2" t="s">
        <v>10</v>
      </c>
      <c r="B16" s="15"/>
      <c r="C16" s="3"/>
      <c r="D16" s="15"/>
      <c r="F16" s="2" t="s">
        <v>31</v>
      </c>
      <c r="G16" s="14"/>
      <c r="H16" s="3"/>
      <c r="I16" s="14">
        <f>G16*12</f>
        <v>0</v>
      </c>
    </row>
    <row r="17" spans="1:9" s="2" customFormat="1" ht="14.25" customHeight="1">
      <c r="A17" s="2" t="s">
        <v>11</v>
      </c>
      <c r="B17" s="15"/>
      <c r="C17" s="3"/>
      <c r="D17" s="15"/>
      <c r="F17" s="2" t="s">
        <v>32</v>
      </c>
      <c r="G17" s="15"/>
      <c r="H17" s="3"/>
      <c r="I17" s="14">
        <f>G17*12</f>
        <v>0</v>
      </c>
    </row>
    <row r="18" spans="1:9" s="2" customFormat="1" ht="14.25" customHeight="1" thickBot="1">
      <c r="A18" s="2" t="s">
        <v>12</v>
      </c>
      <c r="B18" s="16"/>
      <c r="C18" s="3"/>
      <c r="D18" s="20"/>
      <c r="F18" s="2" t="s">
        <v>33</v>
      </c>
      <c r="G18" s="15"/>
      <c r="H18" s="3"/>
      <c r="I18" s="14">
        <f>G18*12</f>
        <v>0</v>
      </c>
    </row>
    <row r="19" spans="1:9" s="2" customFormat="1" ht="14.25" customHeight="1" thickBot="1" thickTop="1">
      <c r="A19" s="9" t="s">
        <v>58</v>
      </c>
      <c r="D19" s="10">
        <f>SUM(D7:D18)</f>
        <v>0</v>
      </c>
      <c r="F19" s="2" t="s">
        <v>11</v>
      </c>
      <c r="G19" s="26"/>
      <c r="H19" s="4"/>
      <c r="I19" s="28">
        <f>G19*12</f>
        <v>0</v>
      </c>
    </row>
    <row r="20" spans="1:9" s="2" customFormat="1" ht="14.25" customHeight="1" thickTop="1">
      <c r="A20" s="2" t="s">
        <v>13</v>
      </c>
      <c r="B20" s="12">
        <f>SUM(B7:B18)</f>
        <v>0</v>
      </c>
      <c r="C20" s="4"/>
      <c r="D20" s="11">
        <f>-B20</f>
        <v>0</v>
      </c>
      <c r="F20" s="2" t="s">
        <v>34</v>
      </c>
      <c r="G20" s="10">
        <f>SUM(G16:G19)</f>
        <v>0</v>
      </c>
      <c r="H20" s="3"/>
      <c r="I20" s="10">
        <f>SUM(I16:I19)</f>
        <v>0</v>
      </c>
    </row>
    <row r="21" s="2" customFormat="1" ht="14.25" customHeight="1"/>
    <row r="22" spans="1:6" s="2" customFormat="1" ht="14.25" customHeight="1">
      <c r="A22" s="2" t="s">
        <v>45</v>
      </c>
      <c r="D22" s="10">
        <f>D19+D20</f>
        <v>0</v>
      </c>
      <c r="F22" s="2" t="s">
        <v>42</v>
      </c>
    </row>
    <row r="23" spans="6:9" s="2" customFormat="1" ht="14.25" customHeight="1">
      <c r="F23" s="2" t="s">
        <v>44</v>
      </c>
      <c r="G23" s="10">
        <f>G12-G20</f>
        <v>0</v>
      </c>
      <c r="H23" s="3"/>
      <c r="I23" s="10">
        <f>I12-I20</f>
        <v>0</v>
      </c>
    </row>
    <row r="24" s="2" customFormat="1" ht="14.25" customHeight="1">
      <c r="A24" s="2" t="s">
        <v>14</v>
      </c>
    </row>
    <row r="25" spans="1:9" s="2" customFormat="1" ht="14.25" customHeight="1">
      <c r="A25" s="2" t="s">
        <v>15</v>
      </c>
      <c r="B25" s="14"/>
      <c r="C25" s="3"/>
      <c r="D25" s="3"/>
      <c r="F25" s="2" t="s">
        <v>35</v>
      </c>
      <c r="G25" s="23"/>
      <c r="H25" s="3"/>
      <c r="I25" s="14">
        <f>G25*12</f>
        <v>0</v>
      </c>
    </row>
    <row r="26" spans="1:9" s="2" customFormat="1" ht="14.25" customHeight="1">
      <c r="A26" s="2" t="s">
        <v>43</v>
      </c>
      <c r="B26" s="15"/>
      <c r="C26" s="3"/>
      <c r="D26" s="3"/>
      <c r="F26" s="2" t="s">
        <v>36</v>
      </c>
      <c r="G26" s="24"/>
      <c r="H26" s="3"/>
      <c r="I26" s="14">
        <f>G26*12</f>
        <v>0</v>
      </c>
    </row>
    <row r="27" spans="1:9" s="2" customFormat="1" ht="14.25" customHeight="1" thickBot="1">
      <c r="A27" s="2" t="s">
        <v>16</v>
      </c>
      <c r="B27" s="28"/>
      <c r="C27" s="3"/>
      <c r="D27" s="3"/>
      <c r="F27" s="2" t="s">
        <v>37</v>
      </c>
      <c r="G27" s="29"/>
      <c r="H27" s="3"/>
      <c r="I27" s="28">
        <f>G27*12</f>
        <v>0</v>
      </c>
    </row>
    <row r="28" spans="1:4" s="2" customFormat="1" ht="14.25" customHeight="1" thickTop="1">
      <c r="A28" s="2" t="s">
        <v>50</v>
      </c>
      <c r="B28" s="19">
        <f>SUM(B25:B27)</f>
        <v>0</v>
      </c>
      <c r="D28" s="12">
        <f>-B28</f>
        <v>0</v>
      </c>
    </row>
    <row r="29" spans="6:9" s="2" customFormat="1" ht="14.25" customHeight="1">
      <c r="F29" s="2" t="s">
        <v>38</v>
      </c>
      <c r="G29" s="25">
        <f>G23+G25-G26-G27</f>
        <v>0</v>
      </c>
      <c r="H29" s="4"/>
      <c r="I29" s="25">
        <f>I23+I25-I26-I27</f>
        <v>0</v>
      </c>
    </row>
    <row r="30" spans="1:9" s="2" customFormat="1" ht="14.25" customHeight="1">
      <c r="A30" s="2" t="s">
        <v>17</v>
      </c>
      <c r="G30" s="6" t="s">
        <v>25</v>
      </c>
      <c r="H30" s="6"/>
      <c r="I30" s="6" t="s">
        <v>26</v>
      </c>
    </row>
    <row r="31" spans="1:3" s="2" customFormat="1" ht="14.25" customHeight="1">
      <c r="A31" s="2" t="s">
        <v>18</v>
      </c>
      <c r="B31" s="14"/>
      <c r="C31" s="3"/>
    </row>
    <row r="32" spans="1:10" s="2" customFormat="1" ht="14.25" customHeight="1" thickBot="1">
      <c r="A32" s="2" t="s">
        <v>23</v>
      </c>
      <c r="B32" s="28"/>
      <c r="C32" s="3"/>
      <c r="J32" s="5"/>
    </row>
    <row r="33" spans="1:9" ht="14.25" customHeight="1" thickTop="1">
      <c r="A33" s="2" t="s">
        <v>50</v>
      </c>
      <c r="B33" s="19">
        <f>SUM(B31:B32)</f>
        <v>0</v>
      </c>
      <c r="C33" s="2"/>
      <c r="D33" s="12">
        <f>-B33</f>
        <v>0</v>
      </c>
      <c r="E33" s="2"/>
      <c r="F33" s="2" t="s">
        <v>39</v>
      </c>
      <c r="G33" s="2"/>
      <c r="H33" s="2"/>
      <c r="I33" s="2"/>
    </row>
    <row r="34" spans="1:9" ht="14.25" customHeight="1">
      <c r="A34" s="2"/>
      <c r="B34" s="2"/>
      <c r="C34" s="2"/>
      <c r="D34" s="2"/>
      <c r="E34" s="2"/>
      <c r="F34" s="34"/>
      <c r="G34" s="34"/>
      <c r="H34" s="34"/>
      <c r="I34" s="34"/>
    </row>
    <row r="35" spans="1:10" ht="14.25" customHeight="1" thickBot="1">
      <c r="A35" s="45" t="s">
        <v>19</v>
      </c>
      <c r="B35" s="45"/>
      <c r="C35" s="2"/>
      <c r="D35" s="21">
        <f>D22+D28+D33</f>
        <v>0</v>
      </c>
      <c r="E35" s="2"/>
      <c r="F35" s="2"/>
      <c r="G35" s="2"/>
      <c r="H35" s="2"/>
      <c r="I35" s="2"/>
      <c r="J35" s="1"/>
    </row>
    <row r="36" spans="1:10" ht="14.25" customHeight="1" thickTop="1">
      <c r="A36" s="2"/>
      <c r="B36" s="2"/>
      <c r="C36" s="2"/>
      <c r="D36" s="2"/>
      <c r="E36" s="37" t="s">
        <v>57</v>
      </c>
      <c r="F36" s="38"/>
      <c r="G36" s="38"/>
      <c r="H36" s="38"/>
      <c r="I36" s="38"/>
      <c r="J36" s="1"/>
    </row>
    <row r="37" spans="1:10" ht="14.25" customHeight="1">
      <c r="A37" s="2"/>
      <c r="B37" s="2"/>
      <c r="C37" s="2"/>
      <c r="D37" s="2"/>
      <c r="E37" s="2" t="s">
        <v>52</v>
      </c>
      <c r="F37" s="34"/>
      <c r="G37" s="34"/>
      <c r="H37" s="34"/>
      <c r="I37" s="34"/>
      <c r="J37" s="1"/>
    </row>
    <row r="38" spans="1:10" ht="14.25" customHeight="1">
      <c r="A38" s="2" t="s">
        <v>20</v>
      </c>
      <c r="B38" s="2"/>
      <c r="C38" s="2"/>
      <c r="D38" s="2"/>
      <c r="E38" s="2" t="s">
        <v>53</v>
      </c>
      <c r="F38" s="41"/>
      <c r="G38" s="44"/>
      <c r="H38" s="44"/>
      <c r="I38" s="44"/>
      <c r="J38" s="1"/>
    </row>
    <row r="39" spans="1:9" ht="14.25" customHeight="1">
      <c r="A39" s="2" t="s">
        <v>21</v>
      </c>
      <c r="B39" s="14"/>
      <c r="C39" s="2"/>
      <c r="D39" s="2"/>
      <c r="E39" s="2" t="s">
        <v>54</v>
      </c>
      <c r="F39" s="41"/>
      <c r="G39" s="44"/>
      <c r="H39" s="44"/>
      <c r="I39" s="44"/>
    </row>
    <row r="40" spans="1:9" ht="14.25" customHeight="1">
      <c r="A40" s="2" t="s">
        <v>22</v>
      </c>
      <c r="B40" s="15"/>
      <c r="C40" s="2"/>
      <c r="D40" s="2"/>
      <c r="E40" s="2" t="s">
        <v>55</v>
      </c>
      <c r="F40" s="41"/>
      <c r="G40" s="41"/>
      <c r="H40" s="41"/>
      <c r="I40" s="41"/>
    </row>
    <row r="41" spans="1:10" ht="14.25" customHeight="1" thickBot="1">
      <c r="A41" s="2" t="s">
        <v>23</v>
      </c>
      <c r="B41" s="28"/>
      <c r="C41" s="3"/>
      <c r="D41" s="2"/>
      <c r="J41" s="1"/>
    </row>
    <row r="42" spans="1:9" ht="14.25" customHeight="1" thickTop="1">
      <c r="A42" s="2" t="s">
        <v>50</v>
      </c>
      <c r="B42" s="13">
        <f>SUM(B39:B41)</f>
        <v>0</v>
      </c>
      <c r="C42" s="3"/>
      <c r="D42" s="2"/>
      <c r="E42" s="39" t="s">
        <v>56</v>
      </c>
      <c r="F42" s="40"/>
      <c r="G42" s="40"/>
      <c r="H42" s="40"/>
      <c r="I42" s="40"/>
    </row>
    <row r="43" spans="3:9" ht="14.25" customHeight="1">
      <c r="C43" s="3"/>
      <c r="D43" s="2"/>
      <c r="E43" s="40"/>
      <c r="F43" s="40"/>
      <c r="G43" s="40"/>
      <c r="H43" s="40"/>
      <c r="I43" s="40"/>
    </row>
    <row r="44" spans="5:9" ht="14.25" customHeight="1">
      <c r="E44" s="27"/>
      <c r="F44" s="27"/>
      <c r="G44" s="27"/>
      <c r="H44" s="27"/>
      <c r="I44" s="27"/>
    </row>
    <row r="45" ht="14.25" customHeight="1">
      <c r="A45" s="8" t="s">
        <v>51</v>
      </c>
    </row>
    <row r="46" spans="6:9" ht="15.75">
      <c r="F46" s="35" t="s">
        <v>59</v>
      </c>
      <c r="G46" s="36"/>
      <c r="H46" s="36"/>
      <c r="I46" s="36"/>
    </row>
  </sheetData>
  <sheetProtection password="EB90" sheet="1" objects="1" scenarios="1" selectLockedCells="1"/>
  <mergeCells count="13">
    <mergeCell ref="F1:I1"/>
    <mergeCell ref="A2:I2"/>
    <mergeCell ref="F38:I38"/>
    <mergeCell ref="F39:I39"/>
    <mergeCell ref="A35:B35"/>
    <mergeCell ref="A4:D4"/>
    <mergeCell ref="F4:I4"/>
    <mergeCell ref="F34:I34"/>
    <mergeCell ref="F46:I46"/>
    <mergeCell ref="E36:I36"/>
    <mergeCell ref="F37:I37"/>
    <mergeCell ref="E42:I43"/>
    <mergeCell ref="F40:I40"/>
  </mergeCells>
  <printOptions/>
  <pageMargins left="0.21" right="0.26" top="0.36" bottom="0.36" header="0.29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Leasing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Viola</dc:creator>
  <cp:keywords/>
  <dc:description/>
  <cp:lastModifiedBy>Gary</cp:lastModifiedBy>
  <cp:lastPrinted>2006-10-29T21:33:04Z</cp:lastPrinted>
  <dcterms:created xsi:type="dcterms:W3CDTF">2003-04-22T12:33:14Z</dcterms:created>
  <dcterms:modified xsi:type="dcterms:W3CDTF">2017-03-27T13:40:12Z</dcterms:modified>
  <cp:category/>
  <cp:version/>
  <cp:contentType/>
  <cp:contentStatus/>
</cp:coreProperties>
</file>